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985" activeTab="0"/>
  </bookViews>
  <sheets>
    <sheet name="e-Kart 2011" sheetId="1" r:id="rId1"/>
  </sheets>
  <definedNames/>
  <calcPr fullCalcOnLoad="1"/>
</workbook>
</file>

<file path=xl/sharedStrings.xml><?xml version="1.0" encoding="utf-8"?>
<sst xmlns="http://schemas.openxmlformats.org/spreadsheetml/2006/main" count="84" uniqueCount="47">
  <si>
    <t>Déjeuner</t>
  </si>
  <si>
    <t>Vendredi</t>
  </si>
  <si>
    <t>Samedi</t>
  </si>
  <si>
    <t>A</t>
  </si>
  <si>
    <t>B</t>
  </si>
  <si>
    <t>C</t>
  </si>
  <si>
    <t>D</t>
  </si>
  <si>
    <t>Nourriture</t>
  </si>
  <si>
    <t>Dîner</t>
  </si>
  <si>
    <t>Ptit Déj</t>
  </si>
  <si>
    <t>Petit Déjeuner</t>
  </si>
  <si>
    <t>Repas</t>
  </si>
  <si>
    <t xml:space="preserve">Jeudi </t>
  </si>
  <si>
    <t>Hébergement</t>
  </si>
  <si>
    <t>L'établissement souhaite utiliser le camping municipal</t>
  </si>
  <si>
    <t>Environ 1,5km du parc des expos- Chemin pédestre le  long du Cher</t>
  </si>
  <si>
    <t>Nuit du jeudi au vendredi</t>
  </si>
  <si>
    <t>du vendredi au samedi</t>
  </si>
  <si>
    <t>du samedi au dimanche</t>
  </si>
  <si>
    <t>Petit Déjeuner 5 € inclus</t>
  </si>
  <si>
    <t>Etudiants</t>
  </si>
  <si>
    <t>Enseignants</t>
  </si>
  <si>
    <t>€</t>
  </si>
  <si>
    <t>Nombre</t>
  </si>
  <si>
    <t>Participation aux frais de mise en place</t>
  </si>
  <si>
    <t>Préciser le nombre de personnes</t>
  </si>
  <si>
    <t>Coût hébergement</t>
  </si>
  <si>
    <t>Montant de la facture</t>
  </si>
  <si>
    <t>Coût de l'emplacement pris en charge par la municipalité de Vierzon</t>
  </si>
  <si>
    <t>Matériel (Tente et couchage non fournis)</t>
  </si>
  <si>
    <r>
      <t>L'Astech s'occupe de l'hébergement (</t>
    </r>
    <r>
      <rPr>
        <b/>
        <sz val="10"/>
        <color indexed="10"/>
        <rFont val="Arial"/>
        <family val="2"/>
      </rPr>
      <t>pas de chambres individuelles</t>
    </r>
    <r>
      <rPr>
        <b/>
        <sz val="10"/>
        <rFont val="Arial"/>
        <family val="2"/>
      </rPr>
      <t>)</t>
    </r>
  </si>
  <si>
    <r>
      <t xml:space="preserve">14 </t>
    </r>
    <r>
      <rPr>
        <sz val="10"/>
        <rFont val="Arial"/>
        <family val="0"/>
      </rPr>
      <t>€</t>
    </r>
    <r>
      <rPr>
        <sz val="10"/>
        <rFont val="Arial"/>
        <family val="2"/>
      </rPr>
      <t xml:space="preserve"> par nuit</t>
    </r>
  </si>
  <si>
    <t>L'établissement se débrouille par ses propres moyens</t>
  </si>
  <si>
    <t>Cotisation à l'Association e-Kart</t>
  </si>
  <si>
    <t>€ par personne</t>
  </si>
  <si>
    <t>Nb de personne</t>
  </si>
  <si>
    <t>Date d'inscription :</t>
  </si>
  <si>
    <t xml:space="preserve">Date limite d'inscription : </t>
  </si>
  <si>
    <t>Nombre de jours de retard :</t>
  </si>
  <si>
    <t>Pourcentage de majoration</t>
  </si>
  <si>
    <t>Etablissement :</t>
  </si>
  <si>
    <t>non</t>
  </si>
  <si>
    <t>Mettre OUI !</t>
  </si>
  <si>
    <t>€ par kart</t>
  </si>
  <si>
    <t>Nombre de kart(s)</t>
  </si>
  <si>
    <t>(assurances)</t>
  </si>
  <si>
    <t>Sous total de la facture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</si>
</sst>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2" borderId="4" xfId="0" applyFill="1" applyBorder="1" applyAlignment="1">
      <alignment/>
    </xf>
    <xf numFmtId="0" fontId="2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ont="1" applyBorder="1" applyAlignment="1">
      <alignment/>
    </xf>
    <xf numFmtId="0" fontId="0" fillId="3" borderId="8" xfId="0" applyFill="1" applyBorder="1" applyAlignment="1">
      <alignment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6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9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3" borderId="10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9" xfId="0" applyFont="1" applyFill="1" applyBorder="1" applyAlignment="1">
      <alignment/>
    </xf>
    <xf numFmtId="16" fontId="0" fillId="0" borderId="10" xfId="0" applyNumberFormat="1" applyBorder="1" applyAlignment="1">
      <alignment/>
    </xf>
    <xf numFmtId="0" fontId="3" fillId="3" borderId="6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3" borderId="9" xfId="0" applyFont="1" applyFill="1" applyBorder="1" applyAlignment="1">
      <alignment/>
    </xf>
    <xf numFmtId="0" fontId="3" fillId="0" borderId="6" xfId="0" applyFont="1" applyBorder="1" applyAlignment="1">
      <alignment/>
    </xf>
    <xf numFmtId="0" fontId="3" fillId="3" borderId="0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3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2" xfId="0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3" borderId="16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1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3" borderId="17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5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0" fillId="2" borderId="12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3" fillId="2" borderId="9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6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6" fontId="3" fillId="0" borderId="1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44" fontId="0" fillId="0" borderId="18" xfId="15" applyBorder="1" applyAlignment="1">
      <alignment horizontal="right"/>
    </xf>
    <xf numFmtId="44" fontId="0" fillId="0" borderId="5" xfId="15" applyBorder="1" applyAlignment="1">
      <alignment/>
    </xf>
    <xf numFmtId="44" fontId="0" fillId="0" borderId="0" xfId="15" applyAlignment="1">
      <alignment/>
    </xf>
    <xf numFmtId="44" fontId="0" fillId="0" borderId="1" xfId="15" applyBorder="1" applyAlignment="1">
      <alignment/>
    </xf>
    <xf numFmtId="44" fontId="2" fillId="0" borderId="0" xfId="15" applyFont="1" applyBorder="1" applyAlignment="1">
      <alignment/>
    </xf>
    <xf numFmtId="44" fontId="0" fillId="0" borderId="18" xfId="15" applyBorder="1" applyAlignment="1">
      <alignment/>
    </xf>
    <xf numFmtId="44" fontId="0" fillId="0" borderId="0" xfId="15" applyBorder="1" applyAlignment="1">
      <alignment/>
    </xf>
    <xf numFmtId="44" fontId="0" fillId="0" borderId="2" xfId="15" applyBorder="1" applyAlignment="1">
      <alignment horizontal="right"/>
    </xf>
    <xf numFmtId="44" fontId="8" fillId="0" borderId="11" xfId="15" applyFont="1" applyBorder="1" applyAlignment="1">
      <alignment/>
    </xf>
    <xf numFmtId="0" fontId="2" fillId="4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14" fontId="0" fillId="0" borderId="0" xfId="0" applyNumberFormat="1" applyFont="1" applyFill="1" applyBorder="1" applyAlignment="1">
      <alignment horizontal="center" vertical="center"/>
    </xf>
    <xf numFmtId="44" fontId="0" fillId="0" borderId="0" xfId="15" applyFont="1" applyFill="1" applyBorder="1" applyAlignment="1">
      <alignment horizontal="center" vertical="center"/>
    </xf>
    <xf numFmtId="0" fontId="5" fillId="5" borderId="0" xfId="0" applyFont="1" applyFill="1" applyBorder="1" applyAlignment="1">
      <alignment/>
    </xf>
    <xf numFmtId="0" fontId="5" fillId="5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right" vertical="center"/>
    </xf>
    <xf numFmtId="14" fontId="6" fillId="5" borderId="0" xfId="0" applyNumberFormat="1" applyFont="1" applyFill="1" applyBorder="1" applyAlignment="1">
      <alignment horizontal="center" vertical="center"/>
    </xf>
    <xf numFmtId="0" fontId="2" fillId="0" borderId="0" xfId="15" applyNumberFormat="1" applyFont="1" applyFill="1" applyBorder="1" applyAlignment="1">
      <alignment horizontal="center" vertical="center"/>
    </xf>
    <xf numFmtId="9" fontId="2" fillId="0" borderId="0" xfId="20" applyFont="1" applyFill="1" applyBorder="1" applyAlignment="1">
      <alignment horizontal="center" vertical="center"/>
    </xf>
    <xf numFmtId="44" fontId="2" fillId="0" borderId="0" xfId="15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horizontal="right"/>
    </xf>
    <xf numFmtId="44" fontId="7" fillId="0" borderId="10" xfId="15" applyFont="1" applyFill="1" applyBorder="1" applyAlignment="1">
      <alignment horizontal="right" vertical="center"/>
    </xf>
    <xf numFmtId="44" fontId="7" fillId="0" borderId="11" xfId="15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7"/>
  <sheetViews>
    <sheetView tabSelected="1" workbookViewId="0" topLeftCell="A1">
      <selection activeCell="A2" sqref="A2"/>
    </sheetView>
  </sheetViews>
  <sheetFormatPr defaultColWidth="11.421875" defaultRowHeight="12.75"/>
  <cols>
    <col min="1" max="1" width="10.28125" style="0" customWidth="1"/>
    <col min="2" max="2" width="3.00390625" style="9" customWidth="1"/>
    <col min="3" max="3" width="8.00390625" style="9" customWidth="1"/>
    <col min="4" max="5" width="6.28125" style="0" customWidth="1"/>
    <col min="6" max="6" width="7.8515625" style="0" customWidth="1"/>
    <col min="7" max="7" width="7.7109375" style="0" customWidth="1"/>
    <col min="8" max="8" width="6.8515625" style="0" customWidth="1"/>
    <col min="9" max="9" width="7.8515625" style="0" customWidth="1"/>
    <col min="10" max="10" width="8.00390625" style="0" customWidth="1"/>
    <col min="11" max="11" width="7.7109375" style="0" customWidth="1"/>
    <col min="12" max="12" width="0.85546875" style="0" customWidth="1"/>
    <col min="13" max="13" width="3.00390625" style="0" customWidth="1"/>
    <col min="14" max="14" width="3.28125" style="0" customWidth="1"/>
    <col min="15" max="15" width="3.28125" style="16" customWidth="1"/>
    <col min="16" max="16" width="1.8515625" style="0" customWidth="1"/>
    <col min="17" max="17" width="8.57421875" style="0" customWidth="1"/>
    <col min="19" max="19" width="2.00390625" style="0" customWidth="1"/>
    <col min="20" max="20" width="17.00390625" style="0" customWidth="1"/>
    <col min="21" max="21" width="2.57421875" style="0" customWidth="1"/>
    <col min="22" max="22" width="1.57421875" style="0" customWidth="1"/>
  </cols>
  <sheetData>
    <row r="2" ht="12.75">
      <c r="A2" s="9" t="s">
        <v>40</v>
      </c>
    </row>
    <row r="3" ht="13.5" thickBot="1"/>
    <row r="4" spans="1:20" ht="13.5" thickBot="1">
      <c r="A4" s="61" t="s">
        <v>24</v>
      </c>
      <c r="B4" s="14"/>
      <c r="C4" s="1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7"/>
      <c r="P4" s="1"/>
      <c r="Q4" s="1"/>
      <c r="R4" s="1"/>
      <c r="S4" s="1"/>
      <c r="T4" s="55"/>
    </row>
    <row r="5" spans="1:21" ht="13.5" thickBot="1">
      <c r="A5" s="10"/>
      <c r="B5" s="20"/>
      <c r="C5" s="20"/>
      <c r="D5" s="6"/>
      <c r="E5" s="6"/>
      <c r="F5" s="77">
        <v>100</v>
      </c>
      <c r="G5" s="60" t="s">
        <v>43</v>
      </c>
      <c r="H5" s="2"/>
      <c r="I5" s="6" t="s">
        <v>44</v>
      </c>
      <c r="J5" s="6"/>
      <c r="K5" s="90">
        <v>1</v>
      </c>
      <c r="L5" s="6"/>
      <c r="M5" s="6"/>
      <c r="N5" s="6"/>
      <c r="O5" s="19"/>
      <c r="P5" s="6"/>
      <c r="Q5" s="6"/>
      <c r="R5" s="6"/>
      <c r="S5" s="6"/>
      <c r="T5" s="81">
        <f>F5*K5</f>
        <v>100</v>
      </c>
      <c r="U5" s="6"/>
    </row>
    <row r="6" spans="1:20" ht="13.5" thickBot="1">
      <c r="A6" s="3"/>
      <c r="B6" s="15"/>
      <c r="C6" s="21"/>
      <c r="D6" s="4"/>
      <c r="E6" s="4"/>
      <c r="F6" s="3"/>
      <c r="G6" s="4"/>
      <c r="H6" s="5"/>
      <c r="I6" s="4"/>
      <c r="J6" s="4"/>
      <c r="K6" s="4"/>
      <c r="L6" s="4"/>
      <c r="M6" s="4"/>
      <c r="N6" s="4"/>
      <c r="O6" s="18"/>
      <c r="P6" s="4"/>
      <c r="Q6" s="4"/>
      <c r="R6" s="4"/>
      <c r="S6" s="4"/>
      <c r="T6" s="82"/>
    </row>
    <row r="7" ht="13.5" thickBot="1">
      <c r="T7" s="83"/>
    </row>
    <row r="8" spans="1:21" ht="12.75">
      <c r="A8" s="62" t="s">
        <v>7</v>
      </c>
      <c r="B8" s="14"/>
      <c r="C8" s="44" t="s">
        <v>11</v>
      </c>
      <c r="D8" s="78">
        <v>11</v>
      </c>
      <c r="E8" s="44"/>
      <c r="F8" s="44" t="s">
        <v>10</v>
      </c>
      <c r="G8" s="44"/>
      <c r="H8" s="78">
        <v>4</v>
      </c>
      <c r="I8" s="1"/>
      <c r="J8" s="1"/>
      <c r="K8" s="1"/>
      <c r="L8" s="1"/>
      <c r="M8" s="1"/>
      <c r="N8" s="1"/>
      <c r="O8" s="17"/>
      <c r="P8" s="1"/>
      <c r="Q8" s="1"/>
      <c r="R8" s="1"/>
      <c r="S8" s="1"/>
      <c r="T8" s="84"/>
      <c r="U8" s="2"/>
    </row>
    <row r="9" spans="1:21" ht="13.5" thickBot="1">
      <c r="A9" s="57"/>
      <c r="B9" s="20"/>
      <c r="C9" s="12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19"/>
      <c r="P9" s="6"/>
      <c r="Q9" s="6" t="s">
        <v>20</v>
      </c>
      <c r="R9" s="6" t="s">
        <v>21</v>
      </c>
      <c r="S9" s="6"/>
      <c r="T9" s="85"/>
      <c r="U9" s="11"/>
    </row>
    <row r="10" spans="1:21" ht="13.5" thickBot="1">
      <c r="A10" s="57"/>
      <c r="B10" s="20"/>
      <c r="C10" s="28"/>
      <c r="D10" s="26" t="s">
        <v>12</v>
      </c>
      <c r="E10" s="38">
        <v>40324</v>
      </c>
      <c r="F10" s="25" t="s">
        <v>1</v>
      </c>
      <c r="G10" s="38">
        <v>40325</v>
      </c>
      <c r="H10" s="27"/>
      <c r="I10" s="26" t="s">
        <v>2</v>
      </c>
      <c r="J10" s="38">
        <v>40326</v>
      </c>
      <c r="K10" s="27"/>
      <c r="L10" s="6"/>
      <c r="M10" s="6"/>
      <c r="N10" s="6"/>
      <c r="O10" s="19"/>
      <c r="P10" s="6"/>
      <c r="Q10" s="6" t="s">
        <v>23</v>
      </c>
      <c r="R10" s="6" t="s">
        <v>23</v>
      </c>
      <c r="S10" s="6"/>
      <c r="T10" s="85"/>
      <c r="U10" s="11"/>
    </row>
    <row r="11" spans="1:21" ht="13.5" thickBot="1">
      <c r="A11" s="57"/>
      <c r="B11" s="20"/>
      <c r="C11" s="24"/>
      <c r="D11" s="34" t="s">
        <v>8</v>
      </c>
      <c r="E11" s="35"/>
      <c r="F11" s="39" t="s">
        <v>9</v>
      </c>
      <c r="G11" s="35" t="s">
        <v>0</v>
      </c>
      <c r="H11" s="36" t="s">
        <v>8</v>
      </c>
      <c r="I11" s="43" t="s">
        <v>9</v>
      </c>
      <c r="J11" s="36" t="s">
        <v>0</v>
      </c>
      <c r="K11" s="11"/>
      <c r="L11" s="6"/>
      <c r="M11" s="25" t="s">
        <v>3</v>
      </c>
      <c r="N11" s="76">
        <v>52</v>
      </c>
      <c r="O11" s="52" t="s">
        <v>22</v>
      </c>
      <c r="P11" s="26"/>
      <c r="Q11" s="91">
        <v>0</v>
      </c>
      <c r="R11" s="92">
        <v>0</v>
      </c>
      <c r="S11" s="53"/>
      <c r="T11" s="86">
        <f>(Q11+R11)*N11</f>
        <v>0</v>
      </c>
      <c r="U11" s="11"/>
    </row>
    <row r="12" spans="1:21" ht="13.5" thickBot="1">
      <c r="A12" s="57"/>
      <c r="B12" s="20"/>
      <c r="C12" s="24"/>
      <c r="D12" s="30"/>
      <c r="E12" s="1"/>
      <c r="F12" s="40"/>
      <c r="G12" s="1"/>
      <c r="H12" s="2"/>
      <c r="I12" s="44"/>
      <c r="J12" s="1"/>
      <c r="K12" s="11"/>
      <c r="L12" s="6"/>
      <c r="M12" s="6"/>
      <c r="N12" s="20"/>
      <c r="O12" s="19"/>
      <c r="P12" s="6"/>
      <c r="Q12" s="19"/>
      <c r="R12" s="19"/>
      <c r="S12" s="6"/>
      <c r="T12" s="87"/>
      <c r="U12" s="11"/>
    </row>
    <row r="13" spans="1:21" ht="13.5" thickBot="1">
      <c r="A13" s="57"/>
      <c r="B13" s="20"/>
      <c r="C13" s="24"/>
      <c r="D13" s="32" t="s">
        <v>8</v>
      </c>
      <c r="E13" s="31"/>
      <c r="F13" s="41" t="s">
        <v>9</v>
      </c>
      <c r="G13" s="31" t="s">
        <v>0</v>
      </c>
      <c r="H13" s="33" t="s">
        <v>8</v>
      </c>
      <c r="I13" s="45" t="s">
        <v>9</v>
      </c>
      <c r="J13" s="31" t="s">
        <v>0</v>
      </c>
      <c r="K13" s="33" t="s">
        <v>8</v>
      </c>
      <c r="L13" s="6"/>
      <c r="M13" s="25" t="s">
        <v>4</v>
      </c>
      <c r="N13" s="76">
        <v>63</v>
      </c>
      <c r="O13" s="52" t="s">
        <v>22</v>
      </c>
      <c r="P13" s="26"/>
      <c r="Q13" s="91">
        <v>0</v>
      </c>
      <c r="R13" s="92">
        <v>0</v>
      </c>
      <c r="S13" s="53"/>
      <c r="T13" s="86">
        <f>(Q13+R13)*N13</f>
        <v>0</v>
      </c>
      <c r="U13" s="11"/>
    </row>
    <row r="14" spans="1:21" ht="13.5" thickBot="1">
      <c r="A14" s="57"/>
      <c r="B14" s="20"/>
      <c r="C14" s="24"/>
      <c r="D14" s="30"/>
      <c r="E14" s="6"/>
      <c r="F14" s="42"/>
      <c r="G14" s="6"/>
      <c r="H14" s="11"/>
      <c r="I14" s="46"/>
      <c r="J14" s="79"/>
      <c r="K14" s="11"/>
      <c r="L14" s="6"/>
      <c r="M14" s="6"/>
      <c r="N14" s="20"/>
      <c r="O14" s="19"/>
      <c r="P14" s="6"/>
      <c r="Q14" s="19"/>
      <c r="R14" s="19"/>
      <c r="S14" s="6"/>
      <c r="T14" s="87"/>
      <c r="U14" s="11"/>
    </row>
    <row r="15" spans="1:21" ht="13.5" thickBot="1">
      <c r="A15" s="57"/>
      <c r="B15" s="20"/>
      <c r="C15" s="37" t="s">
        <v>0</v>
      </c>
      <c r="D15" s="31" t="s">
        <v>8</v>
      </c>
      <c r="E15" s="31"/>
      <c r="F15" s="41" t="s">
        <v>9</v>
      </c>
      <c r="G15" s="31" t="s">
        <v>0</v>
      </c>
      <c r="H15" s="33" t="s">
        <v>8</v>
      </c>
      <c r="I15" s="45" t="s">
        <v>9</v>
      </c>
      <c r="J15" s="33" t="s">
        <v>0</v>
      </c>
      <c r="K15" s="11"/>
      <c r="L15" s="6"/>
      <c r="M15" s="25" t="s">
        <v>5</v>
      </c>
      <c r="N15" s="76">
        <v>63</v>
      </c>
      <c r="O15" s="52" t="s">
        <v>22</v>
      </c>
      <c r="P15" s="26"/>
      <c r="Q15" s="91">
        <v>0</v>
      </c>
      <c r="R15" s="92">
        <v>1</v>
      </c>
      <c r="S15" s="53"/>
      <c r="T15" s="86">
        <f>(Q15+R15)*N15</f>
        <v>63</v>
      </c>
      <c r="U15" s="11"/>
    </row>
    <row r="16" spans="1:21" ht="13.5" thickBot="1">
      <c r="A16" s="57"/>
      <c r="B16" s="20"/>
      <c r="C16" s="24"/>
      <c r="D16" s="30"/>
      <c r="E16" s="6"/>
      <c r="F16" s="42"/>
      <c r="G16" s="6"/>
      <c r="H16" s="11"/>
      <c r="I16" s="46"/>
      <c r="J16" s="6"/>
      <c r="K16" s="11"/>
      <c r="L16" s="6"/>
      <c r="M16" s="6"/>
      <c r="N16" s="20"/>
      <c r="O16" s="19"/>
      <c r="P16" s="6"/>
      <c r="Q16" s="19"/>
      <c r="R16" s="19"/>
      <c r="S16" s="6"/>
      <c r="T16" s="87"/>
      <c r="U16" s="11"/>
    </row>
    <row r="17" spans="1:21" ht="13.5" thickBot="1">
      <c r="A17" s="13"/>
      <c r="B17" s="15"/>
      <c r="C17" s="37" t="s">
        <v>0</v>
      </c>
      <c r="D17" s="31" t="s">
        <v>8</v>
      </c>
      <c r="E17" s="31"/>
      <c r="F17" s="41" t="s">
        <v>9</v>
      </c>
      <c r="G17" s="31" t="s">
        <v>0</v>
      </c>
      <c r="H17" s="33" t="s">
        <v>8</v>
      </c>
      <c r="I17" s="45" t="s">
        <v>9</v>
      </c>
      <c r="J17" s="31" t="s">
        <v>0</v>
      </c>
      <c r="K17" s="33" t="s">
        <v>8</v>
      </c>
      <c r="L17" s="4"/>
      <c r="M17" s="25" t="s">
        <v>6</v>
      </c>
      <c r="N17" s="76">
        <v>74</v>
      </c>
      <c r="O17" s="52" t="s">
        <v>22</v>
      </c>
      <c r="P17" s="26"/>
      <c r="Q17" s="91">
        <v>0</v>
      </c>
      <c r="R17" s="92">
        <v>0</v>
      </c>
      <c r="S17" s="54"/>
      <c r="T17" s="86">
        <f>(Q17+R17)*N17</f>
        <v>0</v>
      </c>
      <c r="U17" s="5"/>
    </row>
    <row r="18" ht="13.5" thickBot="1">
      <c r="T18" s="83"/>
    </row>
    <row r="19" spans="1:21" ht="13.5" thickBot="1">
      <c r="A19" s="61" t="s">
        <v>13</v>
      </c>
      <c r="B19" s="14"/>
      <c r="C19" s="14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7"/>
      <c r="P19" s="1"/>
      <c r="Q19" s="1"/>
      <c r="R19" s="1"/>
      <c r="S19" s="1"/>
      <c r="T19" s="84"/>
      <c r="U19" s="2"/>
    </row>
    <row r="20" spans="1:21" ht="13.5" thickBot="1">
      <c r="A20" s="10"/>
      <c r="B20" s="20"/>
      <c r="C20" s="28" t="s">
        <v>32</v>
      </c>
      <c r="D20" s="26"/>
      <c r="E20" s="26"/>
      <c r="F20" s="26"/>
      <c r="G20" s="26"/>
      <c r="H20" s="27"/>
      <c r="I20" s="27"/>
      <c r="J20" s="121" t="s">
        <v>41</v>
      </c>
      <c r="K20" s="71" t="s">
        <v>42</v>
      </c>
      <c r="L20" s="6"/>
      <c r="M20" s="6"/>
      <c r="N20" s="6"/>
      <c r="O20" s="19"/>
      <c r="P20" s="6"/>
      <c r="Q20" s="6"/>
      <c r="R20" s="6"/>
      <c r="S20" s="6"/>
      <c r="T20" s="87"/>
      <c r="U20" s="11"/>
    </row>
    <row r="21" spans="1:21" ht="13.5" thickBot="1">
      <c r="A21" s="10"/>
      <c r="B21" s="20"/>
      <c r="C21" s="20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19"/>
      <c r="P21" s="6"/>
      <c r="Q21" s="6"/>
      <c r="R21" s="6"/>
      <c r="S21" s="6"/>
      <c r="T21" s="87"/>
      <c r="U21" s="11"/>
    </row>
    <row r="22" spans="1:21" ht="12.75">
      <c r="A22" s="10"/>
      <c r="B22" s="20"/>
      <c r="C22" s="29" t="s">
        <v>14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64"/>
      <c r="O22" s="1"/>
      <c r="P22" s="1"/>
      <c r="Q22" s="1"/>
      <c r="R22" s="65" t="s">
        <v>25</v>
      </c>
      <c r="S22" s="6"/>
      <c r="T22" s="87"/>
      <c r="U22" s="11"/>
    </row>
    <row r="23" spans="1:21" ht="13.5" thickBot="1">
      <c r="A23" s="10"/>
      <c r="B23" s="20"/>
      <c r="C23" s="22"/>
      <c r="D23" s="6" t="s">
        <v>15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19"/>
      <c r="P23" s="6"/>
      <c r="Q23" s="6"/>
      <c r="R23" s="11"/>
      <c r="S23" s="6"/>
      <c r="T23" s="87"/>
      <c r="U23" s="11"/>
    </row>
    <row r="24" spans="1:21" ht="13.5" thickBot="1">
      <c r="A24" s="10"/>
      <c r="B24" s="20"/>
      <c r="C24" s="24"/>
      <c r="D24" s="71" t="s">
        <v>28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19"/>
      <c r="P24" s="6"/>
      <c r="Q24" s="122">
        <v>0</v>
      </c>
      <c r="R24" s="11"/>
      <c r="S24" s="6"/>
      <c r="T24" s="87"/>
      <c r="U24" s="11"/>
    </row>
    <row r="25" spans="1:21" ht="13.5" thickBot="1">
      <c r="A25" s="10"/>
      <c r="B25" s="20"/>
      <c r="C25" s="23"/>
      <c r="D25" s="4" t="s">
        <v>29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18"/>
      <c r="P25" s="4"/>
      <c r="Q25" s="4"/>
      <c r="R25" s="5"/>
      <c r="S25" s="6"/>
      <c r="T25" s="87"/>
      <c r="U25" s="11"/>
    </row>
    <row r="26" spans="1:21" ht="13.5" thickBot="1">
      <c r="A26" s="10"/>
      <c r="B26" s="20"/>
      <c r="C26" s="20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19"/>
      <c r="P26" s="6"/>
      <c r="Q26" s="6"/>
      <c r="R26" s="6"/>
      <c r="S26" s="6"/>
      <c r="T26" s="87"/>
      <c r="U26" s="11"/>
    </row>
    <row r="27" spans="1:21" ht="12.75">
      <c r="A27" s="58"/>
      <c r="B27" s="69"/>
      <c r="C27" s="63" t="s">
        <v>30</v>
      </c>
      <c r="D27" s="7"/>
      <c r="E27" s="7"/>
      <c r="F27" s="7"/>
      <c r="G27" s="7"/>
      <c r="H27" s="7"/>
      <c r="I27" s="7"/>
      <c r="J27" s="7"/>
      <c r="K27" s="7"/>
      <c r="L27" s="1"/>
      <c r="M27" s="1"/>
      <c r="N27" s="1"/>
      <c r="O27" s="17"/>
      <c r="P27" s="1"/>
      <c r="Q27" s="1" t="s">
        <v>20</v>
      </c>
      <c r="R27" s="1" t="s">
        <v>21</v>
      </c>
      <c r="S27" s="1"/>
      <c r="T27" s="84"/>
      <c r="U27" s="2"/>
    </row>
    <row r="28" spans="1:21" ht="13.5" thickBot="1">
      <c r="A28" s="58"/>
      <c r="B28" s="69"/>
      <c r="C28" s="22" t="s">
        <v>31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9"/>
      <c r="P28" s="6"/>
      <c r="Q28" s="6" t="s">
        <v>23</v>
      </c>
      <c r="R28" s="6" t="s">
        <v>23</v>
      </c>
      <c r="S28" s="6"/>
      <c r="T28" s="87"/>
      <c r="U28" s="11"/>
    </row>
    <row r="29" spans="1:21" ht="13.5" thickBot="1">
      <c r="A29" s="58"/>
      <c r="B29" s="69"/>
      <c r="C29" s="47" t="s">
        <v>16</v>
      </c>
      <c r="D29" s="48"/>
      <c r="E29" s="49"/>
      <c r="F29" s="48" t="s">
        <v>17</v>
      </c>
      <c r="G29" s="48"/>
      <c r="H29" s="49"/>
      <c r="I29" s="6"/>
      <c r="J29" s="6"/>
      <c r="K29" s="6"/>
      <c r="L29" s="6"/>
      <c r="M29" s="6"/>
      <c r="N29" s="6">
        <v>28</v>
      </c>
      <c r="O29" s="56" t="s">
        <v>22</v>
      </c>
      <c r="P29" s="6"/>
      <c r="Q29" s="90">
        <v>0</v>
      </c>
      <c r="R29" s="90">
        <v>1</v>
      </c>
      <c r="S29" s="6"/>
      <c r="T29" s="87"/>
      <c r="U29" s="11"/>
    </row>
    <row r="30" spans="1:21" ht="13.5" thickBot="1">
      <c r="A30" s="58"/>
      <c r="B30" s="69"/>
      <c r="C30" s="24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19"/>
      <c r="P30" s="6"/>
      <c r="Q30" s="6">
        <f>N29*Q29</f>
        <v>0</v>
      </c>
      <c r="R30" s="6">
        <f>R29*N29</f>
        <v>28</v>
      </c>
      <c r="S30" s="6"/>
      <c r="T30" s="87"/>
      <c r="U30" s="11"/>
    </row>
    <row r="31" spans="1:21" ht="13.5" thickBot="1">
      <c r="A31" s="58"/>
      <c r="B31" s="69"/>
      <c r="C31" s="66" t="s">
        <v>16</v>
      </c>
      <c r="D31" s="7"/>
      <c r="E31" s="51"/>
      <c r="F31" s="7" t="s">
        <v>17</v>
      </c>
      <c r="G31" s="7"/>
      <c r="H31" s="7"/>
      <c r="I31" s="50" t="s">
        <v>18</v>
      </c>
      <c r="J31" s="7"/>
      <c r="K31" s="51"/>
      <c r="L31" s="6"/>
      <c r="M31" s="6"/>
      <c r="N31" s="6"/>
      <c r="O31" s="19"/>
      <c r="P31" s="6"/>
      <c r="Q31" s="6"/>
      <c r="R31" s="6"/>
      <c r="S31" s="6"/>
      <c r="T31" s="87"/>
      <c r="U31" s="11"/>
    </row>
    <row r="32" spans="1:21" ht="13.5" thickBot="1">
      <c r="A32" s="58"/>
      <c r="B32" s="69"/>
      <c r="C32" s="29"/>
      <c r="D32" s="1"/>
      <c r="E32" s="1"/>
      <c r="F32" s="1"/>
      <c r="G32" s="1"/>
      <c r="H32" s="1"/>
      <c r="I32" s="68" t="s">
        <v>19</v>
      </c>
      <c r="J32" s="48"/>
      <c r="K32" s="49"/>
      <c r="L32" s="1"/>
      <c r="M32" s="1"/>
      <c r="N32" s="1">
        <v>47</v>
      </c>
      <c r="O32" s="67" t="s">
        <v>22</v>
      </c>
      <c r="P32" s="1"/>
      <c r="Q32" s="90">
        <v>0</v>
      </c>
      <c r="R32" s="90">
        <v>0</v>
      </c>
      <c r="S32" s="6"/>
      <c r="T32" s="87"/>
      <c r="U32" s="11"/>
    </row>
    <row r="33" spans="1:21" ht="13.5" thickBot="1">
      <c r="A33" s="58"/>
      <c r="B33" s="69"/>
      <c r="C33" s="24"/>
      <c r="D33" s="80"/>
      <c r="E33" s="80"/>
      <c r="F33" s="80"/>
      <c r="G33" s="80"/>
      <c r="H33" s="80"/>
      <c r="I33" s="80"/>
      <c r="J33" s="80"/>
      <c r="K33" s="80"/>
      <c r="L33" s="6"/>
      <c r="M33" s="6"/>
      <c r="N33" s="6"/>
      <c r="O33" s="19"/>
      <c r="P33" s="6"/>
      <c r="Q33" s="6">
        <f>Q32*N32</f>
        <v>0</v>
      </c>
      <c r="R33" s="6">
        <f>R32*N32</f>
        <v>0</v>
      </c>
      <c r="S33" s="6"/>
      <c r="T33" s="87"/>
      <c r="U33" s="11"/>
    </row>
    <row r="34" spans="1:21" ht="13.5" thickBot="1">
      <c r="A34" s="59"/>
      <c r="B34" s="70"/>
      <c r="C34" s="2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18"/>
      <c r="P34" s="4"/>
      <c r="Q34" s="70" t="s">
        <v>26</v>
      </c>
      <c r="R34" s="8"/>
      <c r="S34" s="4"/>
      <c r="T34" s="86">
        <f>Q30+R30+Q33+R33</f>
        <v>28</v>
      </c>
      <c r="U34" s="5"/>
    </row>
    <row r="35" spans="18:20" ht="13.5" thickBot="1">
      <c r="R35" s="16"/>
      <c r="T35" s="83"/>
    </row>
    <row r="36" spans="1:20" ht="13.5" thickBot="1">
      <c r="A36" s="61" t="s">
        <v>33</v>
      </c>
      <c r="B36" s="14"/>
      <c r="C36" s="14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7"/>
      <c r="P36" s="1"/>
      <c r="Q36" s="1"/>
      <c r="R36" s="1"/>
      <c r="S36" s="1"/>
      <c r="T36" s="88"/>
    </row>
    <row r="37" spans="1:21" ht="13.5" thickBot="1">
      <c r="A37" s="10" t="s">
        <v>45</v>
      </c>
      <c r="B37" s="20"/>
      <c r="C37" s="20"/>
      <c r="D37" s="6"/>
      <c r="E37" s="6"/>
      <c r="F37" s="77">
        <v>15</v>
      </c>
      <c r="G37" s="60" t="s">
        <v>34</v>
      </c>
      <c r="H37" s="2"/>
      <c r="I37" s="6" t="s">
        <v>35</v>
      </c>
      <c r="J37" s="6"/>
      <c r="K37" s="90">
        <v>1</v>
      </c>
      <c r="L37" s="6"/>
      <c r="M37" s="6"/>
      <c r="N37" s="6"/>
      <c r="O37" s="19"/>
      <c r="P37" s="6"/>
      <c r="Q37" s="6"/>
      <c r="R37" s="6"/>
      <c r="S37" s="6"/>
      <c r="T37" s="81">
        <f>F37*K37</f>
        <v>15</v>
      </c>
      <c r="U37" s="6"/>
    </row>
    <row r="38" spans="1:20" ht="13.5" thickBot="1">
      <c r="A38" s="3"/>
      <c r="B38" s="15"/>
      <c r="C38" s="21"/>
      <c r="D38" s="4"/>
      <c r="E38" s="4"/>
      <c r="F38" s="3"/>
      <c r="G38" s="4"/>
      <c r="H38" s="5"/>
      <c r="I38" s="4"/>
      <c r="J38" s="4"/>
      <c r="K38" s="4"/>
      <c r="L38" s="4"/>
      <c r="M38" s="4"/>
      <c r="N38" s="4"/>
      <c r="O38" s="18"/>
      <c r="P38" s="4"/>
      <c r="Q38" s="4"/>
      <c r="R38" s="4"/>
      <c r="S38" s="4"/>
      <c r="T38" s="82"/>
    </row>
    <row r="39" ht="13.5" thickBot="1">
      <c r="T39" s="83"/>
    </row>
    <row r="40" spans="13:21" ht="18.75" thickBot="1">
      <c r="M40" s="25"/>
      <c r="N40" s="26"/>
      <c r="O40" s="74"/>
      <c r="P40" s="26"/>
      <c r="Q40" s="75"/>
      <c r="R40" s="73" t="s">
        <v>46</v>
      </c>
      <c r="S40" s="72"/>
      <c r="T40" s="89">
        <f>SUM(T5:T39)</f>
        <v>206</v>
      </c>
      <c r="U40" s="67"/>
    </row>
    <row r="42" spans="2:20" s="93" customFormat="1" ht="20.25" customHeight="1">
      <c r="B42" s="94"/>
      <c r="C42" s="94"/>
      <c r="K42" s="95"/>
      <c r="L42" s="96"/>
      <c r="M42" s="97"/>
      <c r="N42" s="97"/>
      <c r="O42" s="96"/>
      <c r="P42" s="97"/>
      <c r="Q42" s="98" t="s">
        <v>36</v>
      </c>
      <c r="R42" s="99">
        <f ca="1">TODAY()</f>
        <v>40580</v>
      </c>
      <c r="S42" s="97"/>
      <c r="T42" s="100"/>
    </row>
    <row r="43" spans="2:20" s="93" customFormat="1" ht="20.25" customHeight="1">
      <c r="B43" s="94"/>
      <c r="C43" s="94"/>
      <c r="K43" s="101"/>
      <c r="L43" s="102"/>
      <c r="M43" s="103"/>
      <c r="N43" s="102"/>
      <c r="O43" s="103"/>
      <c r="P43" s="104"/>
      <c r="Q43" s="105" t="s">
        <v>37</v>
      </c>
      <c r="R43" s="106">
        <v>40585</v>
      </c>
      <c r="S43" s="97"/>
      <c r="T43" s="100"/>
    </row>
    <row r="44" spans="2:20" s="93" customFormat="1" ht="20.25" customHeight="1">
      <c r="B44" s="94"/>
      <c r="C44" s="94"/>
      <c r="K44" s="95"/>
      <c r="L44" s="96"/>
      <c r="M44" s="97"/>
      <c r="N44" s="97"/>
      <c r="O44" s="96"/>
      <c r="P44" s="96"/>
      <c r="Q44" s="98" t="s">
        <v>38</v>
      </c>
      <c r="R44" s="107">
        <f>IF(R43-R42&lt;0,R42-R43,0)</f>
        <v>0</v>
      </c>
      <c r="T44" s="100"/>
    </row>
    <row r="45" spans="2:20" s="93" customFormat="1" ht="20.25" customHeight="1" thickBot="1">
      <c r="B45" s="94"/>
      <c r="C45" s="94"/>
      <c r="K45" s="95"/>
      <c r="L45" s="96"/>
      <c r="M45" s="97"/>
      <c r="N45" s="97"/>
      <c r="O45" s="97"/>
      <c r="P45" s="96"/>
      <c r="Q45" s="98" t="s">
        <v>39</v>
      </c>
      <c r="R45" s="108">
        <f>R44/100</f>
        <v>0</v>
      </c>
      <c r="T45" s="109">
        <f>ROUND(T40*R45,2)</f>
        <v>0</v>
      </c>
    </row>
    <row r="46" spans="1:20" ht="19.5" customHeight="1" thickBot="1">
      <c r="A46" s="110"/>
      <c r="B46" s="111"/>
      <c r="C46" s="111"/>
      <c r="D46" s="110"/>
      <c r="E46" s="110"/>
      <c r="F46" s="110"/>
      <c r="G46" s="110"/>
      <c r="H46" s="110"/>
      <c r="I46" s="110"/>
      <c r="J46" s="110"/>
      <c r="K46" s="112"/>
      <c r="L46" s="113"/>
      <c r="M46" s="114"/>
      <c r="N46" s="115"/>
      <c r="O46" s="115"/>
      <c r="P46" s="115"/>
      <c r="Q46" s="116"/>
      <c r="R46" s="117" t="s">
        <v>27</v>
      </c>
      <c r="S46" s="118"/>
      <c r="T46" s="119">
        <f>T45+T40</f>
        <v>206</v>
      </c>
    </row>
    <row r="47" spans="11:20" ht="12.75">
      <c r="K47" s="95"/>
      <c r="L47" s="95"/>
      <c r="M47" s="95"/>
      <c r="N47" s="95"/>
      <c r="O47" s="120"/>
      <c r="P47" s="95"/>
      <c r="Q47" s="95"/>
      <c r="R47" s="95"/>
      <c r="S47" s="95"/>
      <c r="T47" s="95"/>
    </row>
  </sheetData>
  <printOptions horizontalCentered="1"/>
  <pageMargins left="0.3937007874015748" right="0.3937007874015748" top="0.5905511811023623" bottom="0.51" header="0.35433070866141736" footer="0"/>
  <pageSetup fitToHeight="1" fitToWidth="1" horizontalDpi="600" verticalDpi="600" orientation="landscape" paperSize="9" scale="96" r:id="rId1"/>
  <headerFooter alignWithMargins="0">
    <oddHeader>&amp;LTLU&amp;C&amp;F \ &amp;A&amp;R&amp;D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Thierry LEQUEU</cp:lastModifiedBy>
  <cp:lastPrinted>2011-01-17T18:11:01Z</cp:lastPrinted>
  <dcterms:created xsi:type="dcterms:W3CDTF">2010-09-09T18:45:20Z</dcterms:created>
  <dcterms:modified xsi:type="dcterms:W3CDTF">2011-02-06T15:59:34Z</dcterms:modified>
  <cp:category/>
  <cp:version/>
  <cp:contentType/>
  <cp:contentStatus/>
</cp:coreProperties>
</file>